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isalemaIsabel\Desktop\LOTAIP 2024\LOTAIP-FEBRERO 2024-WEB\29_2\"/>
    </mc:Choice>
  </mc:AlternateContent>
  <xr:revisionPtr revIDLastSave="0" documentId="13_ncr:1_{4A43860E-10B4-4D7E-9F38-04E1503E47B8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2024" sheetId="9" state="hidden" r:id="rId1"/>
    <sheet name="2.- NUEVAS. ACO. AP.-ALC." sheetId="11" state="hidden" r:id="rId2"/>
    <sheet name="4.- ACT. DE DATOS-CTAS CREADAS" sheetId="10" state="hidden" r:id="rId3"/>
    <sheet name="7.- PAGO DE OTROS INGRESOS" sheetId="13" state="hidden" r:id="rId4"/>
    <sheet name="TRAMITES SGD FEBRERO 2024" sheetId="1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0" l="1"/>
  <c r="E5" i="10"/>
  <c r="F5" i="10"/>
  <c r="G5" i="10"/>
  <c r="H5" i="10"/>
  <c r="I5" i="10"/>
  <c r="J5" i="10"/>
  <c r="K5" i="10"/>
  <c r="L5" i="10"/>
  <c r="M5" i="10"/>
  <c r="N5" i="10"/>
  <c r="J6" i="13"/>
  <c r="K6" i="13"/>
  <c r="L6" i="13"/>
  <c r="M6" i="13"/>
  <c r="I6" i="13"/>
  <c r="I16" i="11"/>
  <c r="J16" i="11"/>
  <c r="K16" i="11"/>
  <c r="L16" i="11"/>
  <c r="M16" i="11"/>
  <c r="H6" i="13"/>
  <c r="H16" i="11"/>
  <c r="G6" i="13"/>
  <c r="F6" i="13"/>
  <c r="B6" i="13"/>
  <c r="G16" i="11"/>
  <c r="F16" i="11"/>
  <c r="B16" i="11"/>
  <c r="C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Blanshy Ortega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Blanshy Ortega:</t>
        </r>
        <r>
          <rPr>
            <sz val="9"/>
            <color indexed="81"/>
            <rFont val="Tahoma"/>
            <family val="2"/>
          </rPr>
          <t xml:space="preserve">
SACO DE MIS RECLAMOS QUE HAGO POR MES Y QUE REALIZA EL SR. JCM.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Blanshy Ortega:</t>
        </r>
        <r>
          <rPr>
            <sz val="9"/>
            <color indexed="81"/>
            <rFont val="Tahoma"/>
            <family val="2"/>
          </rPr>
          <t xml:space="preserve">
ATENCION AL CLIENTE-REQUERIMIENTOS-REQUERIIENTOS FACTURADOS VOY A LAS (3 RAYITA) DEL LADO DEREHO Y E SALES ALGUNAS OPCIONES: Y MARCO TIPO DE SERVICIO; FINALIZADO Y FECHA Y ME REPORTA LAS FINAIZADAS; PERO SI MARCO EN TRAMITE Y SOLICITUD SALES TODAS LAS DE ESE MES QUE SE HICIERON INCLUIDO S LOS PRESUPUESTOS HECHOS.</t>
        </r>
      </text>
    </comment>
    <comment ref="G4" authorId="0" shapeId="0" xr:uid="{ED11F29A-AF24-4511-B5F3-04DEDC222D08}">
      <text>
        <r>
          <rPr>
            <b/>
            <sz val="9"/>
            <color indexed="81"/>
            <rFont val="Tahoma"/>
            <family val="2"/>
          </rPr>
          <t>Blanshy Ortega:</t>
        </r>
        <r>
          <rPr>
            <sz val="9"/>
            <color indexed="81"/>
            <rFont val="Tahoma"/>
            <family val="2"/>
          </rPr>
          <t xml:space="preserve">
 ATENCIÓN AL CLIENTE-REQUERIMEINTO-REQUERIMIENTO(1) VOY AL TRIANGULO INVERIDO Y MARCO TIPO DE SERVICIO  Y FECHA, SE PUEDE SACAR LA INFORMAION DE T/TEMPORAL, T/DEFINITIVO, C/NOMBRE y C/CATEGORIA</t>
        </r>
      </text>
    </comment>
    <comment ref="I4" authorId="0" shapeId="0" xr:uid="{CEEE51DF-4799-4CBA-AA78-1115E1215CE5}">
      <text>
        <r>
          <rPr>
            <b/>
            <sz val="9"/>
            <color indexed="81"/>
            <rFont val="Tahoma"/>
            <family val="2"/>
          </rPr>
          <t>Blanshy Ortega:</t>
        </r>
        <r>
          <rPr>
            <sz val="9"/>
            <color indexed="81"/>
            <rFont val="Tahoma"/>
            <family val="2"/>
          </rPr>
          <t xml:space="preserve">
corresponde a la creacion de cuentas</t>
        </r>
      </text>
    </comment>
    <comment ref="S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Blanshy Ortega:</t>
        </r>
        <r>
          <rPr>
            <sz val="9"/>
            <color indexed="81"/>
            <rFont val="Tahoma"/>
            <family val="2"/>
          </rPr>
          <t xml:space="preserve">
SE SACA DE LAS AMPLIACIONES. DE RED- SOLICITAN USuaRIOS PEDIR EN INFORMACIÓN(PAOLA)</t>
        </r>
      </text>
    </comment>
    <comment ref="J13" authorId="0" shapeId="0" xr:uid="{425857D3-5D50-456A-9A2B-AB8B0251D1C5}">
      <text>
        <r>
          <rPr>
            <b/>
            <sz val="9"/>
            <color indexed="81"/>
            <rFont val="Tahoma"/>
            <family val="2"/>
          </rPr>
          <t>Blanshy Ortega:</t>
        </r>
        <r>
          <rPr>
            <sz val="9"/>
            <color indexed="81"/>
            <rFont val="Tahoma"/>
            <family val="2"/>
          </rPr>
          <t xml:space="preserve">
SE DA LA BAJA DE 182 CUENTAS CON MEMORANDO ENVIADO DE TESORERIA
184+4= 186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Blanshy Ortega</author>
  </authors>
  <commentList>
    <comment ref="A7" authorId="0" shapeId="0" xr:uid="{1583205C-D824-43E1-ACDD-3CB38778676D}">
      <text>
        <r>
          <rPr>
            <b/>
            <sz val="9"/>
            <color indexed="81"/>
            <rFont val="Tahoma"/>
            <family val="2"/>
          </rPr>
          <t>Blanshy Ortega:</t>
        </r>
        <r>
          <rPr>
            <sz val="9"/>
            <color indexed="81"/>
            <rFont val="Tahoma"/>
            <family val="2"/>
          </rPr>
          <t xml:space="preserve">
no se debe tomar encuenta.</t>
        </r>
      </text>
    </comment>
    <comment ref="A10" authorId="0" shapeId="0" xr:uid="{455CD4EF-AD3F-4582-B21C-C586D206EBE0}">
      <text>
        <r>
          <rPr>
            <b/>
            <sz val="9"/>
            <color indexed="81"/>
            <rFont val="Tahoma"/>
            <family val="2"/>
          </rPr>
          <t>Blanshy Ortega:</t>
        </r>
        <r>
          <rPr>
            <sz val="9"/>
            <color indexed="81"/>
            <rFont val="Tahoma"/>
            <family val="2"/>
          </rPr>
          <t xml:space="preserve">
no se debe toma encuenta</t>
        </r>
      </text>
    </comment>
  </commentList>
</comments>
</file>

<file path=xl/sharedStrings.xml><?xml version="1.0" encoding="utf-8"?>
<sst xmlns="http://schemas.openxmlformats.org/spreadsheetml/2006/main" count="233" uniqueCount="136">
  <si>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</si>
  <si>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</si>
  <si>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</si>
  <si>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</si>
  <si>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</si>
  <si>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</si>
  <si>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</si>
  <si>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</si>
  <si>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</si>
  <si>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</si>
  <si>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</si>
  <si>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</si>
  <si>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ACUMULATIVO TRIMESTRAL</t>
  </si>
  <si>
    <t>MESES</t>
  </si>
  <si>
    <t>LOTAIP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</si>
  <si>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</si>
  <si>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</si>
  <si>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</si>
  <si>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</si>
  <si>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</si>
  <si>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</si>
  <si>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</si>
  <si>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</si>
  <si>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</si>
  <si>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</si>
  <si>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</si>
  <si>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</si>
  <si>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Ctas creadas por mes</t>
  </si>
  <si>
    <t>Primer Trimestre - 2023</t>
  </si>
  <si>
    <t>Segundo Trimestre - 2023</t>
  </si>
  <si>
    <t>Tercer Trimestre - 2023</t>
  </si>
  <si>
    <t>Cuarto Trimestre - 2023</t>
  </si>
  <si>
    <t>ALCANTARILLADO</t>
  </si>
  <si>
    <t>INST. ADICIONAL</t>
  </si>
  <si>
    <t>NUEVAS INSTALACIONES</t>
  </si>
  <si>
    <t>INST. PROVISIONALES</t>
  </si>
  <si>
    <t>ALC. ADICIONAL</t>
  </si>
  <si>
    <t>CAMBIO/RED</t>
  </si>
  <si>
    <t>REUBICACION MEDIDOR</t>
  </si>
  <si>
    <t>ACOMETIDAS A. POTABLE</t>
  </si>
  <si>
    <t>SOLO ACOM.- A.P.</t>
  </si>
  <si>
    <t>SOLO ACOM. ALC.</t>
  </si>
  <si>
    <t>SOLO INST. A.P.</t>
  </si>
  <si>
    <t>SOLO INST.ALC.</t>
  </si>
  <si>
    <t>C/RED SIN DERECHO</t>
  </si>
  <si>
    <t>DESCRIPCIÓN</t>
  </si>
  <si>
    <t>Suman:</t>
  </si>
  <si>
    <t>DIRECTA</t>
  </si>
  <si>
    <r>
      <rPr>
        <b/>
        <sz val="10"/>
        <color theme="9"/>
        <rFont val="Calibri"/>
        <family val="2"/>
        <scheme val="minor"/>
      </rPr>
      <t>RECARGO</t>
    </r>
    <r>
      <rPr>
        <b/>
        <sz val="8"/>
        <color theme="9"/>
        <rFont val="Calibri"/>
        <family val="2"/>
        <scheme val="minor"/>
      </rPr>
      <t xml:space="preserve"> (Hojas de corte y Taponamiento)</t>
    </r>
  </si>
  <si>
    <t>SOLICITUD DE SERVICIO</t>
  </si>
  <si>
    <t>RECLAMOS
 1</t>
  </si>
  <si>
    <t>NUEVAS INST. AP. - ALC
2</t>
  </si>
  <si>
    <t>ACTUA. DE DATOS
4</t>
  </si>
  <si>
    <t>PAGO OTROS INGRESOS
7</t>
  </si>
  <si>
    <t>AMPLIACION DE RED
9</t>
  </si>
  <si>
    <t>CAMBIOS DE NOMBRE***
3</t>
  </si>
  <si>
    <t>TAP/TEMPORAL ***
5</t>
  </si>
  <si>
    <t>TAP/DEFINITIVO***
6</t>
  </si>
  <si>
    <t xml:space="preserve">C/CATEGORIA***
8 </t>
  </si>
  <si>
    <t>LOTAIP  - 2023</t>
  </si>
  <si>
    <t>MENSUAL   (último período)</t>
  </si>
  <si>
    <t>MENSUAL ( último período)</t>
  </si>
  <si>
    <t>MENSUAL    (último período)</t>
  </si>
  <si>
    <t>MENSUAL  (último período)</t>
  </si>
  <si>
    <t>NO</t>
  </si>
  <si>
    <r>
      <rPr>
        <b/>
        <sz val="28"/>
        <rFont val="Calibri"/>
        <family val="2"/>
        <scheme val="minor"/>
      </rPr>
      <t xml:space="preserve">2023  PAGO DE OTROS INGRESOS
</t>
    </r>
    <r>
      <rPr>
        <b/>
        <sz val="9"/>
        <rFont val="Calibri"/>
        <family val="2"/>
        <scheme val="minor"/>
      </rPr>
      <t>(MEDICION Y FACTURACIÓN -  FACTURACIÓN -  FACTURAS ( marco origen y fecha) Se toma datos de  Directa-Recargo hoja de corte y taponamiento y Solicitud de servicio</t>
    </r>
  </si>
  <si>
    <r>
      <rPr>
        <b/>
        <sz val="28"/>
        <rFont val="Calibri"/>
        <family val="2"/>
        <scheme val="minor"/>
      </rPr>
      <t xml:space="preserve">2023  NUEVAS ACOMETIDAS DE AGUA POTABLE Y ALCANTARILLADO
</t>
    </r>
    <r>
      <rPr>
        <b/>
        <sz val="9"/>
        <rFont val="Calibri"/>
        <family val="2"/>
        <scheme val="minor"/>
      </rPr>
      <t xml:space="preserve">(REQUERIMIENTOS FACTURADOS - VOY A  TIPO DE SERVICIO  Y MARCO FECHA) </t>
    </r>
  </si>
  <si>
    <t>CUENTAS CREADAS POR MES 2024</t>
  </si>
  <si>
    <t>Existe 5 taponamiento s definitivos</t>
  </si>
  <si>
    <t>FECHA</t>
  </si>
  <si>
    <t>EMPRESA PÚBLICA</t>
  </si>
  <si>
    <t>Persona natural o jurídica que solicita</t>
  </si>
  <si>
    <t>Tipo</t>
  </si>
  <si>
    <t>Número</t>
  </si>
  <si>
    <t>Detalle</t>
  </si>
  <si>
    <t>Estado</t>
  </si>
  <si>
    <t>Fecha de Resolución</t>
  </si>
  <si>
    <t>Enlace documentación</t>
  </si>
  <si>
    <t>Solicitud</t>
  </si>
  <si>
    <t>Atendido</t>
  </si>
  <si>
    <t>EP-EMAPA-A</t>
  </si>
  <si>
    <t>Abg. Cristian Jimenez</t>
  </si>
  <si>
    <t>Sr. Jaime Hurtado</t>
  </si>
  <si>
    <t>SGD-0650-2024-Solicito muy comedidamente por lo expuesto al departamento comercial la entrega de lo siguiente: 1 Certificado en el cual conste la fecha de inicio de la provisión del servicio de agua potable de la cuenta anteriormente mencionada</t>
  </si>
  <si>
    <t>Abg. Ligia Guerrero-Consejo de la Judicatura</t>
  </si>
  <si>
    <t>SGD-0685-2024- Solicito remítase atento oficio a (…) Agua Potable de Ambato, a fin de que remitan la dirección domiciliaria o de trabajo de la parte demandada COMPAÑÍA TREE OIL CIA. LTDA., representada por el señor Jorge Humberto Andachi Morocho</t>
  </si>
  <si>
    <t>Dr. Xavier Freire Alvarez</t>
  </si>
  <si>
    <t>SGD-0751-2024-Solicito se digne previa REVISIÓN del archivo correspondiente entregarme COPIAS CERTIFICADAS de las cuentas a nombre de los herederos de WASHINGTON BOLÍVAR ALMEIDA VELASCO con cédula N° 1800641308</t>
  </si>
  <si>
    <t>SGD-0752-2024-Solicito se digne previa REVISIÓN del archivo correspondiente entregarme COPIAS CERTIFICADAS de las cuentas a nombre de los herederos de MURILLO MORENO LILIA MARIANELA con cédula N° 0501924575</t>
  </si>
  <si>
    <t>Sra. Maria Violeta del Carmen Vega Salazar</t>
  </si>
  <si>
    <t>SGD-0797-2024-SOLICITO a usted de la manera más comedida me ayude con la exoneración  o con un pago del valor mínimo de la cuenta del medidor de agua potable N°55078, ya que el valor actualmente asciende a $90 dólares aproximadamente</t>
  </si>
  <si>
    <t>Sr. Leandro Suarez</t>
  </si>
  <si>
    <t>SGD-0817-2024-Solicito se sirva CERTIFICAR a quien corresponda si el señor MAURO RENATO PEREZ FREIRE con cédula de ciudadanía No 1803257276, posee a su nombre medidor de agua o una cuenta de su empresa y la respectiva dirección</t>
  </si>
  <si>
    <t>Sr. Tejada Cañizares Manuel</t>
  </si>
  <si>
    <t>SGD-0861-2024-Solicito de la manera más comedida se digne autorizar que se me otorgue las copias certificadas del abono mensual desde el año 2014 hasta la presente fecha</t>
  </si>
  <si>
    <t>Sra. De la Torre Cabrera Cintia</t>
  </si>
  <si>
    <t>SGD-0954-2024-Solicito (…)Empresa Municipal de Agua Potable y Alcantarillado de Ambato (…)para que remitan a esta autoridad judicial, información respecto al domicilio y/o residencia de los demandados JOSELYN NATALI SANCHEZ BARRERA con cédula de ciudadanía Nro.1805037130 y de BRYAN FERNANDO SORIA REYES con cédula de ciudadanía Nro.1805201090</t>
  </si>
  <si>
    <t>Sr. Fabian Ernesto Arias Fiallos</t>
  </si>
  <si>
    <t>SGD-0882-2024-Solicito a través del departamento respectivo se proceda a cambiar de nombre de la cuenta número 64764 que corresponde a la casa 13 del Conjunto Residencial Vista Linda a nombre de la señora DEBORAH CRISTINA LOGROÑO BARRERA C.I. 1802931509, quien es la verdadera dueña desde al año 2013</t>
  </si>
  <si>
    <t>Sra. Alvarez Rosa Elvia</t>
  </si>
  <si>
    <t xml:space="preserve">SGD-0982-2024-SOLICITO a usted de la manera más comedida que me ayude revisando la fecha y año de cuando me dieron poniendo el medidor </t>
  </si>
  <si>
    <t>Mg. Mario Muñoz Vasco</t>
  </si>
  <si>
    <t>SGD-0984-2024-Solicito comedidamente se emita un informe en el cual se aclaren los valores detallados en la factura anteriormente mencionada ya que es indispensable para poder efectuar el pago inmediato</t>
  </si>
  <si>
    <t>Abg. Carolina Alvarez</t>
  </si>
  <si>
    <t>SGD-1039-2024-A fin de que por intermedio del órgano pertinente, certifique si la demandada QUINTANA ARMAS GRACE PAULINA, tiene registrada alguna dirección domiciliaria o de negocios en dichas dependencias. Para lo cual la parte interesada brinde las facilidades del caso a fin de obtener dicha información</t>
  </si>
  <si>
    <t>Abg. Mariela Avila Rivera</t>
  </si>
  <si>
    <t>SGD-1037-2024-Solicito ofíciese a la DINADAP, y a la demás instituciones que solicita el accionante, a fin de que certifiquen si en sus registros constan la dirección domiciliaria, o de actividad económica, o de comercio de la parte accionada MANZANO PAREDES MARLON VICENTE, quien de autos consta como portador de la cédula de ciudadanía número 1802102770</t>
  </si>
  <si>
    <t>SGD-1066-2024-Solicito: Que, por intermedio de quien corresponda se me conceda una certificación de los pagos realizado al medidor de agua potable de la cuenta número 00001332</t>
  </si>
  <si>
    <t>Sra. Yanez Perez Aida Maribel</t>
  </si>
  <si>
    <t>SGD-1062-2024-Solicitud previo a disponer lo que en derecho corresponda, a fin de determinar el domicilio o residencia actual del demandado señor EDGAR HERNÁN RODRIGUEZ LÓPEZ, portador de la cédula de ciudadanía No.-1719454751</t>
  </si>
  <si>
    <t>Dra. Cristina Nuñez</t>
  </si>
  <si>
    <t>SGD-1019-2024-Agradecemos se autorice y se proceda con el cambio de cuenta del medidor de agua, considerando que se ha verificado en el sistema de la EP-EMAPA-A y no tiene valor pendiente</t>
  </si>
  <si>
    <t>SGD-1103-2024-Agradecemos se autorice y se proceda con el cambio de cuenta del medidor de agua, considerando que se ha verificado en el sistema de la EP-EMAPA-A y no tiene valor pendiente</t>
  </si>
  <si>
    <t>Sra. María Isabel Bayas Rosero</t>
  </si>
  <si>
    <t>SGD-1089-2024-El motivo de la presente es para solicitar se me confiera información de la dirección domiciliaria de las siguientes personas: señor RODRIGO RENE ARMIJOS SANDOVAL, con cédula de ciudadanía N°180145044-4, y de señora NANCY MARGOTH ARMIJOS SANDOVAL, con cédula de ciudadanía N°180212842-9</t>
  </si>
  <si>
    <t>Sr. Miguel Eduardo García Costa</t>
  </si>
  <si>
    <t>SGD-1082-2024-Solicito a usted para manifestarle que no tengo ninguna relación con los medidores de agua de las cuentas que detallo a continuación: Cuenta: 00006018 y Cuenta: 00008751</t>
  </si>
  <si>
    <t>https://www.emapa.gob.ec/wp-content/uploads/2024/LOTAIP 2024/febrero/29_2/Solicitud 1-SGD-0650-2024-AU-0089-2024.pdf?_t=1709909998</t>
  </si>
  <si>
    <t>https://www.emapa.gob.ec/wp-content/uploads/2024/LOTAIP 2024/febrero/29_2/Solicitud 2-SGD-0685-2024-AU-0088-2024.pdf?_t=1709909992</t>
  </si>
  <si>
    <t>https://www.emapa.gob.ec/wp-content/uploads/2024/LOTAIP 2024/febrero/29_2/Solicitud 3-SGD-0751-2024-AU-0092-2024.pdf?_t=1709909992</t>
  </si>
  <si>
    <t>https://www.emapa.gob.ec/wp-content/uploads/2024/LOTAIP 2024/febrero/29_2/Solicitud 4-SGD-0752-2024-AU-0093-2024.pdf?_t=1709909992</t>
  </si>
  <si>
    <t>https://www.emapa.gob.ec/wp-content/uploads/2024/LOTAIP 2024/febrero/29_2/Solicitud 5-SGD-0797-2024-AU-0099-2024.pdf?_t=1709909992</t>
  </si>
  <si>
    <t>https://www.emapa.gob.ec/wp-content/uploads/2024/LOTAIP 2024/febrero/29_2/Solicitud 6-SGD-0817-2024-AU-0100-2024.pdf?_t=1709909992</t>
  </si>
  <si>
    <t>https://www.emapa.gob.ec/wp-content/uploads/2024/LOTAIP 2024/febrero/29_2/Solicitud 7-SGD-0861-2024-AU-0101-2024.pdf?_t=1709910009</t>
  </si>
  <si>
    <t>https://www.emapa.gob.ec/wp-content/uploads/2024/LOTAIP 2024/febrero/29_2/Solicitud 8-SGD-0954-2024-AU-0105-2024.pdf?_t=1709909998</t>
  </si>
  <si>
    <t>https://www.emapa.gob.ec/wp-content/uploads/2024/LOTAIP 2024/febrero/29_2/Solicitud 9-SGD-0882-2024-AU-0106-2024.pdf?_t=1709910013</t>
  </si>
  <si>
    <t>https://www.emapa.gob.ec/wp-content/uploads/2024/LOTAIP 2024/febrero/29_2/Solicitud 10-SGD-0982-2024-AU-0108-2024.pdf?_t=1709909998</t>
  </si>
  <si>
    <t>https://www.emapa.gob.ec/wp-content/uploads/2024/LOTAIP 2024/febrero/29_2/Solicitud 11-SGD-0984-2024-AU-0109-2024.pdf?_t=1709909998</t>
  </si>
  <si>
    <t>https://www.emapa.gob.ec/wp-content/uploads/2024/LOTAIP 2024/febrero/29_2/Solicitud 12-SGD-1039-2024-AU-0116-2024.pdf?_t=1709909998</t>
  </si>
  <si>
    <t>https://www.emapa.gob.ec/wp-content/uploads/2024/LOTAIP 2024/febrero/29_2/Solicitud 13-SGD-1037-2024-AU-0117-2024.pdf?_t=1709909998</t>
  </si>
  <si>
    <t>https://www.emapa.gob.ec/wp-content/uploads/2024/LOTAIP 2024/febrero/29_2/Solicitud 14-SGD-1066-2024-AU-0119-2024.pdf?_t=1709909998</t>
  </si>
  <si>
    <t>https://www.emapa.gob.ec/wp-content/uploads/2024/LOTAIP 2024/febrero/29_2/Solicitud 15-SGD-1062-2024-AU-0120-2024.pdf?_t=1709909998</t>
  </si>
  <si>
    <t>https://www.emapa.gob.ec/wp-content/uploads/2024/LOTAIP 2024/febrero/29_2/Solicitud 16-SGD-1019-2024-AU-0121-2024.pdf?_t=1709909998</t>
  </si>
  <si>
    <t>https://www.emapa.gob.ec/wp-content/uploads/2024/LOTAIP 2024/febrero/29_2/Solicitud 17-SGD-1103-2024-AU-0122-2024.pdf?_t=1709909998</t>
  </si>
  <si>
    <t>https://www.emapa.gob.ec/wp-content/uploads/2024/LOTAIP 2024/febrero/29_2/Solicitud 18-SGD-1089-2024-AU-0123-2024.pdf?_t=1709909998</t>
  </si>
  <si>
    <t>https://www.emapa.gob.ec/wp-content/uploads/2024/LOTAIP 2024/febrero/29_2/Solicitud 19-SGD-1082-2024-AU-0140-2024.pdf?_t=1709909992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</si>
</sst>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4"/>
      <color theme="1"/>
      <name val="Aharoni"/>
      <charset val="177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7"/>
      <color theme="1"/>
      <name val="Aharoni"/>
      <charset val="177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Arial Black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28"/>
      <name val="Calibri"/>
      <family val="2"/>
      <scheme val="minor"/>
    </font>
    <font>
      <b/>
      <sz val="10"/>
      <color theme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3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3" fontId="11" fillId="0" borderId="1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3" fillId="0" borderId="6" xfId="0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10" fillId="0" borderId="26" xfId="0" applyFont="1" applyBorder="1"/>
    <xf numFmtId="0" fontId="15" fillId="2" borderId="12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8" borderId="12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8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20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3" fontId="15" fillId="3" borderId="14" xfId="0" applyNumberFormat="1" applyFont="1" applyFill="1" applyBorder="1" applyAlignment="1">
      <alignment horizontal="center"/>
    </xf>
    <xf numFmtId="3" fontId="12" fillId="3" borderId="13" xfId="0" applyNumberFormat="1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/>
    </xf>
    <xf numFmtId="0" fontId="15" fillId="9" borderId="19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/>
    </xf>
    <xf numFmtId="0" fontId="15" fillId="10" borderId="19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15" fillId="10" borderId="17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/>
    </xf>
    <xf numFmtId="0" fontId="15" fillId="11" borderId="12" xfId="0" applyFont="1" applyFill="1" applyBorder="1" applyAlignment="1">
      <alignment horizontal="center"/>
    </xf>
    <xf numFmtId="0" fontId="12" fillId="11" borderId="13" xfId="0" applyFont="1" applyFill="1" applyBorder="1" applyAlignment="1">
      <alignment horizontal="center"/>
    </xf>
    <xf numFmtId="0" fontId="15" fillId="11" borderId="14" xfId="0" applyFont="1" applyFill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3" fontId="1" fillId="3" borderId="13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0" fillId="2" borderId="14" xfId="0" applyFont="1" applyFill="1" applyBorder="1" applyAlignment="1">
      <alignment horizontal="center"/>
    </xf>
    <xf numFmtId="0" fontId="30" fillId="9" borderId="17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10" borderId="2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9" borderId="21" xfId="0" applyFont="1" applyFill="1" applyBorder="1" applyAlignment="1">
      <alignment horizontal="center"/>
    </xf>
    <xf numFmtId="0" fontId="30" fillId="8" borderId="16" xfId="0" applyFont="1" applyFill="1" applyBorder="1" applyAlignment="1">
      <alignment horizontal="center"/>
    </xf>
    <xf numFmtId="0" fontId="30" fillId="10" borderId="21" xfId="0" applyFont="1" applyFill="1" applyBorder="1" applyAlignment="1">
      <alignment horizontal="center"/>
    </xf>
    <xf numFmtId="0" fontId="30" fillId="5" borderId="16" xfId="0" applyFont="1" applyFill="1" applyBorder="1" applyAlignment="1">
      <alignment horizontal="center"/>
    </xf>
    <xf numFmtId="0" fontId="30" fillId="4" borderId="21" xfId="0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30" fillId="6" borderId="21" xfId="0" applyFont="1" applyFill="1" applyBorder="1" applyAlignment="1">
      <alignment horizontal="center"/>
    </xf>
    <xf numFmtId="0" fontId="30" fillId="11" borderId="16" xfId="0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wrapText="1"/>
    </xf>
    <xf numFmtId="0" fontId="31" fillId="0" borderId="1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12" fillId="7" borderId="2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2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2AE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mapa.gob.ec/wp-content/uploads/2024/LOTAIP%202024/febrero/29_2/Solicitud%201-SGD-0650-2024-AU-0089-2024.pdf?_t=1709909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1"/>
  <sheetViews>
    <sheetView topLeftCell="A3" zoomScale="85" zoomScaleNormal="85" workbookViewId="0">
      <pane xSplit="1" ySplit="1" topLeftCell="B4" activePane="bottomRight" state="frozen"/>
      <selection activeCell="A3" sqref="A3"/>
      <selection pane="topRight" activeCell="B3" sqref="B3"/>
      <selection pane="bottomLeft" activeCell="A6" sqref="A6"/>
      <selection pane="bottomRight" activeCell="P33" sqref="P33"/>
    </sheetView>
  </sheetViews>
  <sheetFormatPr baseColWidth="10" defaultRowHeight="15" x14ac:dyDescent="0.25"/>
  <cols>
    <col min="1" max="1" width="4.5703125" customWidth="1"/>
    <col min="2" max="2" width="11.85546875" style="3" customWidth="1"/>
    <col min="3" max="3" width="11" style="1" customWidth="1"/>
    <col min="4" max="4" width="9.7109375" style="1" customWidth="1"/>
    <col min="5" max="5" width="11" style="1" customWidth="1"/>
    <col min="6" max="6" width="8.85546875" style="1" customWidth="1"/>
    <col min="7" max="7" width="11" style="1" customWidth="1"/>
    <col min="8" max="8" width="8.140625" style="1" customWidth="1"/>
    <col min="9" max="9" width="11.7109375" style="1" customWidth="1"/>
    <col min="10" max="10" width="8.140625" style="1" customWidth="1"/>
    <col min="11" max="11" width="11.28515625" style="1" customWidth="1"/>
    <col min="12" max="12" width="8.7109375" style="1" customWidth="1"/>
    <col min="13" max="13" width="10.85546875" style="1" customWidth="1"/>
    <col min="14" max="14" width="8.28515625" style="1" customWidth="1"/>
    <col min="15" max="15" width="11" style="1" customWidth="1"/>
    <col min="16" max="16" width="8.42578125" style="1" customWidth="1"/>
    <col min="17" max="17" width="11" style="1" customWidth="1"/>
    <col min="18" max="18" width="7.85546875" style="1" customWidth="1"/>
    <col min="19" max="19" width="11" style="1" customWidth="1"/>
    <col min="20" max="20" width="8" style="1" customWidth="1"/>
  </cols>
  <sheetData>
    <row r="2" spans="1:20" ht="30.75" x14ac:dyDescent="0.45">
      <c r="C2" s="149" t="s">
        <v>14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ht="24" thickBot="1" x14ac:dyDescent="0.4">
      <c r="C3" s="146" t="s">
        <v>59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s="8" customFormat="1" ht="40.5" customHeight="1" thickBot="1" x14ac:dyDescent="0.3">
      <c r="A4" s="143">
        <v>2023</v>
      </c>
      <c r="B4" s="147" t="s">
        <v>13</v>
      </c>
      <c r="C4" s="150" t="s">
        <v>50</v>
      </c>
      <c r="D4" s="151"/>
      <c r="E4" s="152" t="s">
        <v>51</v>
      </c>
      <c r="F4" s="153"/>
      <c r="G4" s="154" t="s">
        <v>55</v>
      </c>
      <c r="H4" s="155"/>
      <c r="I4" s="156" t="s">
        <v>52</v>
      </c>
      <c r="J4" s="157"/>
      <c r="K4" s="166" t="s">
        <v>56</v>
      </c>
      <c r="L4" s="167"/>
      <c r="M4" s="158" t="s">
        <v>57</v>
      </c>
      <c r="N4" s="159"/>
      <c r="O4" s="160" t="s">
        <v>53</v>
      </c>
      <c r="P4" s="161"/>
      <c r="Q4" s="162" t="s">
        <v>58</v>
      </c>
      <c r="R4" s="163"/>
      <c r="S4" s="164" t="s">
        <v>54</v>
      </c>
      <c r="T4" s="165"/>
    </row>
    <row r="5" spans="1:20" s="2" customFormat="1" ht="34.5" thickBot="1" x14ac:dyDescent="0.3">
      <c r="A5" s="144"/>
      <c r="B5" s="148"/>
      <c r="C5" s="10" t="s">
        <v>12</v>
      </c>
      <c r="D5" s="10" t="s">
        <v>60</v>
      </c>
      <c r="E5" s="78" t="s">
        <v>12</v>
      </c>
      <c r="F5" s="78" t="s">
        <v>62</v>
      </c>
      <c r="G5" s="19" t="s">
        <v>12</v>
      </c>
      <c r="H5" s="19" t="s">
        <v>63</v>
      </c>
      <c r="I5" s="84" t="s">
        <v>12</v>
      </c>
      <c r="J5" s="84" t="s">
        <v>63</v>
      </c>
      <c r="K5" s="11" t="s">
        <v>12</v>
      </c>
      <c r="L5" s="11" t="s">
        <v>60</v>
      </c>
      <c r="M5" s="12" t="s">
        <v>12</v>
      </c>
      <c r="N5" s="12" t="s">
        <v>63</v>
      </c>
      <c r="O5" s="13" t="s">
        <v>12</v>
      </c>
      <c r="P5" s="13" t="s">
        <v>63</v>
      </c>
      <c r="Q5" s="14" t="s">
        <v>12</v>
      </c>
      <c r="R5" s="14" t="s">
        <v>61</v>
      </c>
      <c r="S5" s="89" t="s">
        <v>12</v>
      </c>
      <c r="T5" s="89" t="s">
        <v>63</v>
      </c>
    </row>
    <row r="6" spans="1:20" s="2" customFormat="1" ht="15.75" customHeight="1" thickBot="1" x14ac:dyDescent="0.3">
      <c r="A6" s="144"/>
      <c r="B6" s="18"/>
      <c r="C6" s="137" t="s">
        <v>28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9"/>
    </row>
    <row r="7" spans="1:20" ht="15" customHeight="1" x14ac:dyDescent="0.25">
      <c r="A7" s="144"/>
      <c r="B7" s="15" t="s">
        <v>0</v>
      </c>
      <c r="C7" s="33">
        <v>236</v>
      </c>
      <c r="D7" s="21">
        <v>236</v>
      </c>
      <c r="E7" s="79">
        <v>218</v>
      </c>
      <c r="F7" s="80">
        <v>218</v>
      </c>
      <c r="G7" s="36">
        <v>125</v>
      </c>
      <c r="H7" s="23">
        <v>125</v>
      </c>
      <c r="I7" s="85">
        <v>231</v>
      </c>
      <c r="J7" s="86">
        <v>231</v>
      </c>
      <c r="K7" s="39">
        <v>1</v>
      </c>
      <c r="L7" s="25">
        <v>1</v>
      </c>
      <c r="M7" s="41">
        <v>5</v>
      </c>
      <c r="N7" s="27">
        <v>5</v>
      </c>
      <c r="O7" s="75">
        <v>808</v>
      </c>
      <c r="P7" s="29">
        <v>808</v>
      </c>
      <c r="Q7" s="77">
        <v>208</v>
      </c>
      <c r="R7" s="31">
        <v>208</v>
      </c>
      <c r="S7" s="90">
        <v>25</v>
      </c>
      <c r="T7" s="91">
        <v>25</v>
      </c>
    </row>
    <row r="8" spans="1:20" ht="15.75" x14ac:dyDescent="0.25">
      <c r="A8" s="144"/>
      <c r="B8" s="16" t="s">
        <v>1</v>
      </c>
      <c r="C8" s="34"/>
      <c r="D8" s="22"/>
      <c r="E8" s="81"/>
      <c r="F8" s="82"/>
      <c r="G8" s="37"/>
      <c r="H8" s="24"/>
      <c r="I8" s="87"/>
      <c r="J8" s="88"/>
      <c r="K8" s="40"/>
      <c r="L8" s="26"/>
      <c r="M8" s="42"/>
      <c r="N8" s="28"/>
      <c r="O8" s="76"/>
      <c r="P8" s="30"/>
      <c r="Q8" s="74"/>
      <c r="R8" s="32"/>
      <c r="S8" s="92"/>
      <c r="T8" s="93"/>
    </row>
    <row r="9" spans="1:20" ht="15.75" x14ac:dyDescent="0.25">
      <c r="A9" s="144"/>
      <c r="B9" s="20" t="s">
        <v>2</v>
      </c>
      <c r="C9" s="35"/>
      <c r="D9" s="22"/>
      <c r="E9" s="81"/>
      <c r="F9" s="82"/>
      <c r="G9" s="37"/>
      <c r="H9" s="24"/>
      <c r="I9" s="87"/>
      <c r="J9" s="88"/>
      <c r="K9" s="40"/>
      <c r="L9" s="26"/>
      <c r="M9" s="42"/>
      <c r="N9" s="28"/>
      <c r="O9" s="76"/>
      <c r="P9" s="30"/>
      <c r="Q9" s="74"/>
      <c r="R9" s="32"/>
      <c r="S9" s="92"/>
      <c r="T9" s="93"/>
    </row>
    <row r="10" spans="1:20" ht="16.5" thickBot="1" x14ac:dyDescent="0.3">
      <c r="A10" s="144"/>
      <c r="B10" s="16"/>
      <c r="C10" s="140" t="s">
        <v>29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2"/>
    </row>
    <row r="11" spans="1:20" ht="15.75" x14ac:dyDescent="0.25">
      <c r="A11" s="144"/>
      <c r="B11" s="16" t="s">
        <v>3</v>
      </c>
      <c r="C11" s="34"/>
      <c r="D11" s="22"/>
      <c r="E11" s="81"/>
      <c r="F11" s="82"/>
      <c r="G11" s="38"/>
      <c r="H11" s="24"/>
      <c r="I11" s="87"/>
      <c r="J11" s="88"/>
      <c r="K11" s="40"/>
      <c r="L11" s="26"/>
      <c r="M11" s="42"/>
      <c r="N11" s="28"/>
      <c r="O11" s="76"/>
      <c r="P11" s="30"/>
      <c r="Q11" s="74"/>
      <c r="R11" s="32"/>
      <c r="S11" s="92"/>
      <c r="T11" s="93"/>
    </row>
    <row r="12" spans="1:20" ht="15.75" x14ac:dyDescent="0.25">
      <c r="A12" s="144"/>
      <c r="B12" s="16" t="s">
        <v>4</v>
      </c>
      <c r="C12" s="34"/>
      <c r="D12" s="22"/>
      <c r="E12" s="81"/>
      <c r="F12" s="82"/>
      <c r="G12" s="38"/>
      <c r="H12" s="24"/>
      <c r="I12" s="87"/>
      <c r="J12" s="88"/>
      <c r="K12" s="40"/>
      <c r="L12" s="26"/>
      <c r="M12" s="42"/>
      <c r="N12" s="28"/>
      <c r="O12" s="76"/>
      <c r="P12" s="30"/>
      <c r="Q12" s="74"/>
      <c r="R12" s="32"/>
      <c r="S12" s="92"/>
      <c r="T12" s="93"/>
    </row>
    <row r="13" spans="1:20" ht="15.75" x14ac:dyDescent="0.25">
      <c r="A13" s="144"/>
      <c r="B13" s="16" t="s">
        <v>5</v>
      </c>
      <c r="C13" s="34"/>
      <c r="D13" s="22"/>
      <c r="E13" s="81"/>
      <c r="F13" s="82"/>
      <c r="G13" s="38"/>
      <c r="H13" s="24"/>
      <c r="I13" s="87"/>
      <c r="J13" s="88"/>
      <c r="K13" s="40"/>
      <c r="L13" s="26"/>
      <c r="M13" s="42"/>
      <c r="N13" s="28"/>
      <c r="O13" s="76"/>
      <c r="P13" s="30"/>
      <c r="Q13" s="74"/>
      <c r="R13" s="32"/>
      <c r="S13" s="92"/>
      <c r="T13" s="93"/>
    </row>
    <row r="14" spans="1:20" ht="16.5" customHeight="1" thickBot="1" x14ac:dyDescent="0.3">
      <c r="A14" s="144"/>
      <c r="B14" s="16"/>
      <c r="C14" s="140" t="s">
        <v>30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2"/>
    </row>
    <row r="15" spans="1:20" ht="15.75" x14ac:dyDescent="0.25">
      <c r="A15" s="144"/>
      <c r="B15" s="16" t="s">
        <v>6</v>
      </c>
      <c r="C15" s="34"/>
      <c r="D15" s="22"/>
      <c r="E15" s="81"/>
      <c r="F15" s="83"/>
      <c r="G15" s="37"/>
      <c r="H15" s="24"/>
      <c r="I15" s="87"/>
      <c r="J15" s="88"/>
      <c r="K15" s="40"/>
      <c r="L15" s="26"/>
      <c r="M15" s="42"/>
      <c r="N15" s="28"/>
      <c r="O15" s="73"/>
      <c r="P15" s="72"/>
      <c r="Q15" s="74"/>
      <c r="R15" s="32"/>
      <c r="S15" s="92"/>
      <c r="T15" s="93"/>
    </row>
    <row r="16" spans="1:20" ht="15.75" x14ac:dyDescent="0.25">
      <c r="A16" s="144"/>
      <c r="B16" s="16" t="s">
        <v>7</v>
      </c>
      <c r="C16" s="34"/>
      <c r="D16" s="22"/>
      <c r="E16" s="81"/>
      <c r="F16" s="82"/>
      <c r="G16" s="37"/>
      <c r="H16" s="24"/>
      <c r="I16" s="87"/>
      <c r="J16" s="88"/>
      <c r="K16" s="40"/>
      <c r="L16" s="26"/>
      <c r="M16" s="42"/>
      <c r="N16" s="28"/>
      <c r="O16" s="73"/>
      <c r="P16" s="30"/>
      <c r="Q16" s="74"/>
      <c r="R16" s="32"/>
      <c r="S16" s="92"/>
      <c r="T16" s="93"/>
    </row>
    <row r="17" spans="1:20" ht="16.5" thickBot="1" x14ac:dyDescent="0.3">
      <c r="A17" s="144"/>
      <c r="B17" s="16" t="s">
        <v>8</v>
      </c>
      <c r="C17" s="34"/>
      <c r="D17" s="22"/>
      <c r="E17" s="81"/>
      <c r="F17" s="82"/>
      <c r="G17" s="37"/>
      <c r="H17" s="24"/>
      <c r="I17" s="87"/>
      <c r="J17" s="88"/>
      <c r="K17" s="40"/>
      <c r="L17" s="26"/>
      <c r="M17" s="42"/>
      <c r="N17" s="28"/>
      <c r="O17" s="73"/>
      <c r="P17" s="30"/>
      <c r="Q17" s="74"/>
      <c r="R17" s="32"/>
      <c r="S17" s="92"/>
      <c r="T17" s="93"/>
    </row>
    <row r="18" spans="1:20" ht="16.5" thickBot="1" x14ac:dyDescent="0.3">
      <c r="A18" s="144"/>
      <c r="B18" s="16"/>
      <c r="C18" s="137" t="s">
        <v>31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9"/>
    </row>
    <row r="19" spans="1:20" ht="15.75" x14ac:dyDescent="0.25">
      <c r="A19" s="144"/>
      <c r="B19" s="16" t="s">
        <v>9</v>
      </c>
      <c r="C19" s="104"/>
      <c r="D19" s="22"/>
      <c r="E19" s="96"/>
      <c r="F19" s="82"/>
      <c r="G19" s="97"/>
      <c r="H19" s="24"/>
      <c r="I19" s="98"/>
      <c r="J19" s="88"/>
      <c r="K19" s="99"/>
      <c r="L19" s="26"/>
      <c r="M19" s="100"/>
      <c r="N19" s="95"/>
      <c r="O19" s="101"/>
      <c r="P19" s="30"/>
      <c r="Q19" s="102"/>
      <c r="R19" s="32"/>
      <c r="S19" s="103"/>
      <c r="T19" s="93"/>
    </row>
    <row r="20" spans="1:20" ht="15.75" x14ac:dyDescent="0.25">
      <c r="A20" s="144"/>
      <c r="B20" s="16" t="s">
        <v>10</v>
      </c>
      <c r="C20" s="104"/>
      <c r="D20" s="105"/>
      <c r="E20" s="96"/>
      <c r="F20" s="106"/>
      <c r="G20" s="97"/>
      <c r="H20" s="24"/>
      <c r="I20" s="98"/>
      <c r="J20" s="88"/>
      <c r="K20" s="99"/>
      <c r="L20" s="26"/>
      <c r="M20" s="100"/>
      <c r="N20" s="95"/>
      <c r="O20" s="101"/>
      <c r="P20" s="30"/>
      <c r="Q20" s="102"/>
      <c r="R20" s="32"/>
      <c r="S20" s="103"/>
      <c r="T20" s="93"/>
    </row>
    <row r="21" spans="1:20" ht="15.75" thickBot="1" x14ac:dyDescent="0.3">
      <c r="A21" s="145"/>
      <c r="B21" s="17" t="s">
        <v>11</v>
      </c>
      <c r="C21" s="115"/>
      <c r="D21" s="116"/>
      <c r="E21" s="109"/>
      <c r="F21" s="117"/>
      <c r="G21" s="110"/>
      <c r="H21" s="118"/>
      <c r="I21" s="111"/>
      <c r="J21" s="119"/>
      <c r="K21" s="112"/>
      <c r="L21" s="120"/>
      <c r="M21" s="113"/>
      <c r="N21" s="121"/>
      <c r="O21" s="125"/>
      <c r="P21" s="122"/>
      <c r="Q21" s="108"/>
      <c r="R21" s="123"/>
      <c r="S21" s="114"/>
      <c r="T21" s="124"/>
    </row>
  </sheetData>
  <sheetProtection algorithmName="SHA-512" hashValue="aHdQdzJP6OqYAQb0B1oO2faAiXW5xXZpIBbj9O8ZEfNDiMUMXaWT2ANUObqibE/T63HOZST57TSvTD88T8YmBg==" saltValue="rvjowTORVlrq8Vhc98ck+w==" spinCount="100000" sheet="1" objects="1" scenarios="1"/>
  <mergeCells count="17">
    <mergeCell ref="C2:T2"/>
    <mergeCell ref="C4:D4"/>
    <mergeCell ref="E4:F4"/>
    <mergeCell ref="G4:H4"/>
    <mergeCell ref="I4:J4"/>
    <mergeCell ref="M4:N4"/>
    <mergeCell ref="O4:P4"/>
    <mergeCell ref="Q4:R4"/>
    <mergeCell ref="S4:T4"/>
    <mergeCell ref="K4:L4"/>
    <mergeCell ref="C6:T6"/>
    <mergeCell ref="C10:T10"/>
    <mergeCell ref="C14:T14"/>
    <mergeCell ref="A4:A21"/>
    <mergeCell ref="C3:T3"/>
    <mergeCell ref="B4:B5"/>
    <mergeCell ref="C18:T18"/>
  </mergeCells>
  <pageMargins left="0.17" right="0.1574803149606299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5F5B3-8C2E-4643-A91F-956B80728FEE}">
  <dimension ref="A1:N16"/>
  <sheetViews>
    <sheetView topLeftCell="A2" workbookViewId="0">
      <selection activeCell="B16" sqref="B16"/>
    </sheetView>
  </sheetViews>
  <sheetFormatPr baseColWidth="10" defaultRowHeight="11.25" x14ac:dyDescent="0.2"/>
  <cols>
    <col min="1" max="1" width="16" style="3" customWidth="1"/>
    <col min="2" max="2" width="11.42578125" style="44"/>
    <col min="3" max="3" width="13.42578125" style="44" customWidth="1"/>
    <col min="4" max="9" width="11.42578125" style="44"/>
    <col min="10" max="10" width="12.140625" style="44" customWidth="1"/>
    <col min="11" max="11" width="11.42578125" style="44"/>
    <col min="12" max="12" width="13.140625" style="44" customWidth="1"/>
    <col min="13" max="14" width="11.42578125" style="44"/>
    <col min="15" max="16384" width="11.42578125" style="3"/>
  </cols>
  <sheetData>
    <row r="1" spans="1:14" s="45" customFormat="1" ht="54.75" customHeight="1" thickBot="1" x14ac:dyDescent="0.3">
      <c r="A1" s="168" t="s">
        <v>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2"/>
    </row>
    <row r="2" spans="1:14" s="46" customFormat="1" ht="28.5" customHeight="1" thickBot="1" x14ac:dyDescent="0.3">
      <c r="A2" s="60" t="s">
        <v>45</v>
      </c>
      <c r="B2" s="61" t="s">
        <v>0</v>
      </c>
      <c r="C2" s="60" t="s">
        <v>1</v>
      </c>
      <c r="D2" s="61" t="s">
        <v>2</v>
      </c>
      <c r="E2" s="60" t="s">
        <v>3</v>
      </c>
      <c r="F2" s="61" t="s">
        <v>4</v>
      </c>
      <c r="G2" s="60" t="s">
        <v>5</v>
      </c>
      <c r="H2" s="61" t="s">
        <v>6</v>
      </c>
      <c r="I2" s="60" t="s">
        <v>7</v>
      </c>
      <c r="J2" s="62" t="s">
        <v>8</v>
      </c>
      <c r="K2" s="60" t="s">
        <v>9</v>
      </c>
      <c r="L2" s="61" t="s">
        <v>10</v>
      </c>
      <c r="M2" s="60" t="s">
        <v>11</v>
      </c>
      <c r="N2" s="47"/>
    </row>
    <row r="3" spans="1:14" ht="21" customHeight="1" x14ac:dyDescent="0.2">
      <c r="A3" s="63" t="s">
        <v>44</v>
      </c>
      <c r="B3" s="54">
        <v>1</v>
      </c>
      <c r="C3" s="55"/>
      <c r="D3" s="55"/>
      <c r="E3" s="55"/>
      <c r="F3" s="56"/>
      <c r="G3" s="65"/>
      <c r="H3" s="65"/>
      <c r="I3" s="65"/>
      <c r="J3" s="65"/>
      <c r="K3" s="65"/>
      <c r="L3" s="65"/>
      <c r="M3" s="65"/>
    </row>
    <row r="4" spans="1:14" ht="21" customHeight="1" x14ac:dyDescent="0.2">
      <c r="A4" s="58" t="s">
        <v>32</v>
      </c>
      <c r="B4" s="50">
        <v>16</v>
      </c>
      <c r="C4" s="51"/>
      <c r="D4" s="51"/>
      <c r="E4" s="51"/>
      <c r="F4" s="57"/>
      <c r="G4" s="66"/>
      <c r="H4" s="66"/>
      <c r="I4" s="66"/>
      <c r="J4" s="66"/>
      <c r="K4" s="66"/>
      <c r="L4" s="66"/>
      <c r="M4" s="66"/>
    </row>
    <row r="5" spans="1:14" ht="21" customHeight="1" x14ac:dyDescent="0.2">
      <c r="A5" s="59" t="s">
        <v>33</v>
      </c>
      <c r="B5" s="50">
        <v>68</v>
      </c>
      <c r="C5" s="51"/>
      <c r="D5" s="51"/>
      <c r="E5" s="51"/>
      <c r="F5" s="50"/>
      <c r="G5" s="66"/>
      <c r="H5" s="66"/>
      <c r="I5" s="66"/>
      <c r="J5" s="66"/>
      <c r="K5" s="66"/>
      <c r="L5" s="66"/>
      <c r="M5" s="66"/>
    </row>
    <row r="6" spans="1:14" ht="21" customHeight="1" x14ac:dyDescent="0.2">
      <c r="A6" s="58" t="s">
        <v>34</v>
      </c>
      <c r="B6" s="50">
        <v>115</v>
      </c>
      <c r="C6" s="51"/>
      <c r="D6" s="51"/>
      <c r="E6" s="51"/>
      <c r="F6" s="50"/>
      <c r="G6" s="66"/>
      <c r="H6" s="66"/>
      <c r="I6" s="66"/>
      <c r="J6" s="66"/>
      <c r="K6" s="66"/>
      <c r="L6" s="66"/>
      <c r="M6" s="66"/>
    </row>
    <row r="7" spans="1:14" ht="21" hidden="1" customHeight="1" x14ac:dyDescent="0.2">
      <c r="A7" s="68" t="s">
        <v>35</v>
      </c>
      <c r="B7" s="50"/>
      <c r="C7" s="51"/>
      <c r="D7" s="51"/>
      <c r="E7" s="51"/>
      <c r="F7" s="69"/>
      <c r="G7" s="70"/>
      <c r="H7" s="70"/>
      <c r="I7" s="70"/>
      <c r="J7" s="70"/>
      <c r="K7" s="70"/>
      <c r="L7" s="70"/>
      <c r="M7" s="70"/>
      <c r="N7" s="44" t="s">
        <v>64</v>
      </c>
    </row>
    <row r="8" spans="1:14" ht="21" customHeight="1" x14ac:dyDescent="0.2">
      <c r="A8" s="59" t="s">
        <v>36</v>
      </c>
      <c r="B8" s="50">
        <v>3</v>
      </c>
      <c r="C8" s="51"/>
      <c r="D8" s="51"/>
      <c r="E8" s="51"/>
      <c r="F8" s="50"/>
      <c r="G8" s="66"/>
      <c r="H8" s="66"/>
      <c r="I8" s="66"/>
      <c r="J8" s="66"/>
      <c r="K8" s="66"/>
      <c r="L8" s="66"/>
      <c r="M8" s="66"/>
    </row>
    <row r="9" spans="1:14" ht="21" customHeight="1" x14ac:dyDescent="0.2">
      <c r="A9" s="59" t="s">
        <v>37</v>
      </c>
      <c r="B9" s="50">
        <v>1</v>
      </c>
      <c r="C9" s="51"/>
      <c r="D9" s="51"/>
      <c r="E9" s="51"/>
      <c r="F9" s="50"/>
      <c r="G9" s="66"/>
      <c r="H9" s="66"/>
      <c r="I9" s="66"/>
      <c r="J9" s="66"/>
      <c r="K9" s="66"/>
      <c r="L9" s="66"/>
      <c r="M9" s="66"/>
    </row>
    <row r="10" spans="1:14" ht="21" hidden="1" customHeight="1" x14ac:dyDescent="0.2">
      <c r="A10" s="68" t="s">
        <v>38</v>
      </c>
      <c r="B10" s="69"/>
      <c r="C10" s="71"/>
      <c r="D10" s="71"/>
      <c r="E10" s="71"/>
      <c r="F10" s="69"/>
      <c r="G10" s="70"/>
      <c r="H10" s="69"/>
      <c r="I10" s="70"/>
      <c r="J10" s="69"/>
      <c r="K10" s="70"/>
      <c r="L10" s="69"/>
      <c r="M10" s="70"/>
      <c r="N10" s="44" t="s">
        <v>64</v>
      </c>
    </row>
    <row r="11" spans="1:14" ht="21" hidden="1" customHeight="1" x14ac:dyDescent="0.2">
      <c r="A11" s="58" t="s">
        <v>39</v>
      </c>
      <c r="B11" s="50"/>
      <c r="C11" s="51"/>
      <c r="D11" s="51"/>
      <c r="E11" s="51"/>
      <c r="F11" s="50"/>
      <c r="G11" s="66"/>
      <c r="H11" s="66"/>
      <c r="I11" s="70"/>
      <c r="J11" s="70"/>
      <c r="K11" s="70"/>
      <c r="L11" s="69"/>
      <c r="M11" s="70"/>
      <c r="N11" s="44" t="s">
        <v>64</v>
      </c>
    </row>
    <row r="12" spans="1:14" ht="21" customHeight="1" x14ac:dyDescent="0.2">
      <c r="A12" s="58" t="s">
        <v>40</v>
      </c>
      <c r="B12" s="50">
        <v>0</v>
      </c>
      <c r="C12" s="51"/>
      <c r="D12" s="51"/>
      <c r="E12" s="51"/>
      <c r="F12" s="50"/>
      <c r="G12" s="66"/>
      <c r="H12" s="66"/>
      <c r="I12" s="66"/>
      <c r="J12" s="66"/>
      <c r="K12" s="66"/>
      <c r="L12" s="66"/>
      <c r="M12" s="66"/>
    </row>
    <row r="13" spans="1:14" ht="21" customHeight="1" x14ac:dyDescent="0.2">
      <c r="A13" s="58" t="s">
        <v>41</v>
      </c>
      <c r="B13" s="50">
        <v>0</v>
      </c>
      <c r="C13" s="51"/>
      <c r="D13" s="51"/>
      <c r="E13" s="51"/>
      <c r="F13" s="50"/>
      <c r="G13" s="66"/>
      <c r="H13" s="66"/>
      <c r="I13" s="66"/>
      <c r="J13" s="66"/>
      <c r="K13" s="66"/>
      <c r="L13" s="66"/>
      <c r="M13" s="66"/>
    </row>
    <row r="14" spans="1:14" ht="21" customHeight="1" x14ac:dyDescent="0.2">
      <c r="A14" s="58" t="s">
        <v>42</v>
      </c>
      <c r="B14" s="50">
        <v>14</v>
      </c>
      <c r="C14" s="51"/>
      <c r="D14" s="51"/>
      <c r="E14" s="51"/>
      <c r="F14" s="50"/>
      <c r="G14" s="66"/>
      <c r="H14" s="66"/>
      <c r="I14" s="66"/>
      <c r="J14" s="66"/>
      <c r="K14" s="66"/>
      <c r="L14" s="66"/>
      <c r="M14" s="66"/>
    </row>
    <row r="15" spans="1:14" ht="21" customHeight="1" thickBot="1" x14ac:dyDescent="0.25">
      <c r="A15" s="64" t="s">
        <v>43</v>
      </c>
      <c r="B15" s="52">
        <v>0</v>
      </c>
      <c r="C15" s="53"/>
      <c r="D15" s="53"/>
      <c r="E15" s="53"/>
      <c r="F15" s="52"/>
      <c r="G15" s="67"/>
      <c r="H15" s="67"/>
      <c r="I15" s="67"/>
      <c r="J15" s="67"/>
      <c r="K15" s="67"/>
      <c r="L15" s="67"/>
      <c r="M15" s="67"/>
    </row>
    <row r="16" spans="1:14" s="45" customFormat="1" ht="27.75" customHeight="1" thickBot="1" x14ac:dyDescent="0.3">
      <c r="A16" s="48" t="s">
        <v>46</v>
      </c>
      <c r="B16" s="49">
        <f>SUM(B3:B15)</f>
        <v>218</v>
      </c>
      <c r="C16" s="49">
        <v>0</v>
      </c>
      <c r="D16" s="49">
        <v>0</v>
      </c>
      <c r="E16" s="49">
        <v>0</v>
      </c>
      <c r="F16" s="49">
        <f>SUM(F3:F15)</f>
        <v>0</v>
      </c>
      <c r="G16" s="49">
        <f>SUM(G3:G15)</f>
        <v>0</v>
      </c>
      <c r="H16" s="49">
        <f>SUM(H3:H15)</f>
        <v>0</v>
      </c>
      <c r="I16" s="49">
        <f t="shared" ref="I16:M16" si="0">SUM(I3:I15)</f>
        <v>0</v>
      </c>
      <c r="J16" s="49">
        <f t="shared" si="0"/>
        <v>0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2"/>
    </row>
  </sheetData>
  <sheetProtection algorithmName="SHA-512" hashValue="zgZy6JIH+DKIx7aqsBvNrR/FYOPIcrAROAgTP4MbnuyZVzj4ZIt70fKTE/+nO9bMfm2kg5Yx3C7GWgH93mYeAg==" saltValue="JrVeUrWDmwXg8l6H6yQTPg==" spinCount="100000" sheet="1" objects="1" scenarios="1"/>
  <mergeCells count="1">
    <mergeCell ref="A1:M1"/>
  </mergeCells>
  <phoneticPr fontId="16" type="noConversion"/>
  <pageMargins left="0.19685039370078741" right="0.23622047244094491" top="1.4566929133858268" bottom="0.15748031496062992" header="0.31496062992125984" footer="0.31496062992125984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"/>
  <sheetViews>
    <sheetView workbookViewId="0">
      <selection activeCell="L8" sqref="L8"/>
    </sheetView>
  </sheetViews>
  <sheetFormatPr baseColWidth="10" defaultRowHeight="15" x14ac:dyDescent="0.25"/>
  <cols>
    <col min="8" max="8" width="19" customWidth="1"/>
    <col min="10" max="10" width="18.140625" customWidth="1"/>
    <col min="11" max="11" width="15.28515625" customWidth="1"/>
  </cols>
  <sheetData>
    <row r="2" spans="2:14" ht="41.25" customHeight="1" x14ac:dyDescent="0.25">
      <c r="C2" s="170" t="s">
        <v>67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2:14" x14ac:dyDescent="0.25">
      <c r="B3" s="5">
        <v>44896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 t="s">
        <v>25</v>
      </c>
      <c r="N3" s="7" t="s">
        <v>26</v>
      </c>
    </row>
    <row r="4" spans="2:14" x14ac:dyDescent="0.25">
      <c r="B4" s="9">
        <v>87447</v>
      </c>
      <c r="C4" s="6">
        <v>87678</v>
      </c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s="8" customFormat="1" ht="27" customHeight="1" x14ac:dyDescent="0.25">
      <c r="B5" s="126" t="s">
        <v>27</v>
      </c>
      <c r="C5" s="4">
        <f>C4-B4</f>
        <v>231</v>
      </c>
      <c r="D5" s="4">
        <f t="shared" ref="D5:N5" si="0">D4-C4</f>
        <v>-87678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</row>
    <row r="6" spans="2:14" ht="60" x14ac:dyDescent="0.25">
      <c r="B6" s="127"/>
      <c r="C6" s="128" t="s">
        <v>68</v>
      </c>
      <c r="D6" s="127"/>
      <c r="E6" s="127"/>
      <c r="F6" s="127"/>
      <c r="G6" s="127"/>
      <c r="H6" s="43"/>
      <c r="I6" s="127"/>
      <c r="J6" s="94"/>
      <c r="K6" s="94"/>
      <c r="L6" s="94"/>
      <c r="M6" s="107"/>
      <c r="N6" s="107"/>
    </row>
  </sheetData>
  <sheetProtection algorithmName="SHA-512" hashValue="KVeejfO+YNmJfraNyri8tzT/PnzVGvCw5bip4m76+KS7IsUJrwuIguXe4QxjGl2aYhSrgLEmQgXzC9JpftNYlQ==" saltValue="++jFkJjXNFz0w2jt53kQdg==" spinCount="100000" sheet="1" objects="1" scenarios="1"/>
  <mergeCells count="1">
    <mergeCell ref="C2:N2"/>
  </mergeCells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C9D1-B828-4907-8D71-42603103847A}">
  <dimension ref="A1:N6"/>
  <sheetViews>
    <sheetView workbookViewId="0">
      <selection activeCell="P27" sqref="P27"/>
    </sheetView>
  </sheetViews>
  <sheetFormatPr baseColWidth="10" defaultRowHeight="11.25" x14ac:dyDescent="0.2"/>
  <cols>
    <col min="1" max="1" width="17.7109375" style="3" customWidth="1"/>
    <col min="2" max="2" width="11.42578125" style="44"/>
    <col min="3" max="3" width="13.42578125" style="44" customWidth="1"/>
    <col min="4" max="9" width="11.42578125" style="44"/>
    <col min="10" max="10" width="12.140625" style="44" customWidth="1"/>
    <col min="11" max="11" width="11.42578125" style="44"/>
    <col min="12" max="12" width="13.140625" style="44" customWidth="1"/>
    <col min="13" max="14" width="11.42578125" style="44"/>
    <col min="15" max="16384" width="11.42578125" style="3"/>
  </cols>
  <sheetData>
    <row r="1" spans="1:14" s="45" customFormat="1" ht="54.75" customHeight="1" thickBot="1" x14ac:dyDescent="0.3">
      <c r="A1" s="168" t="s">
        <v>65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2"/>
    </row>
    <row r="2" spans="1:14" s="46" customFormat="1" ht="28.5" customHeight="1" thickBot="1" x14ac:dyDescent="0.3">
      <c r="A2" s="60" t="s">
        <v>45</v>
      </c>
      <c r="B2" s="61" t="s">
        <v>0</v>
      </c>
      <c r="C2" s="60" t="s">
        <v>1</v>
      </c>
      <c r="D2" s="61" t="s">
        <v>2</v>
      </c>
      <c r="E2" s="60" t="s">
        <v>3</v>
      </c>
      <c r="F2" s="61" t="s">
        <v>4</v>
      </c>
      <c r="G2" s="60" t="s">
        <v>5</v>
      </c>
      <c r="H2" s="61" t="s">
        <v>6</v>
      </c>
      <c r="I2" s="60" t="s">
        <v>7</v>
      </c>
      <c r="J2" s="62" t="s">
        <v>8</v>
      </c>
      <c r="K2" s="60" t="s">
        <v>9</v>
      </c>
      <c r="L2" s="61" t="s">
        <v>10</v>
      </c>
      <c r="M2" s="60" t="s">
        <v>11</v>
      </c>
      <c r="N2" s="47"/>
    </row>
    <row r="3" spans="1:14" ht="21" customHeight="1" x14ac:dyDescent="0.2">
      <c r="A3" s="63" t="s">
        <v>47</v>
      </c>
      <c r="B3" s="54">
        <v>450</v>
      </c>
      <c r="C3" s="55"/>
      <c r="D3" s="55"/>
      <c r="E3" s="55"/>
      <c r="F3" s="56"/>
      <c r="G3" s="65"/>
      <c r="H3" s="65"/>
      <c r="I3" s="65"/>
      <c r="J3" s="65"/>
      <c r="K3" s="65"/>
      <c r="L3" s="65"/>
      <c r="M3" s="65"/>
    </row>
    <row r="4" spans="1:14" ht="26.25" customHeight="1" x14ac:dyDescent="0.2">
      <c r="A4" s="58" t="s">
        <v>48</v>
      </c>
      <c r="B4" s="50">
        <v>0</v>
      </c>
      <c r="C4" s="51"/>
      <c r="D4" s="51"/>
      <c r="E4" s="51"/>
      <c r="F4" s="57"/>
      <c r="G4" s="66"/>
      <c r="H4" s="66"/>
      <c r="I4" s="66"/>
      <c r="J4" s="66"/>
      <c r="K4" s="66"/>
      <c r="L4" s="66"/>
      <c r="M4" s="66"/>
    </row>
    <row r="5" spans="1:14" ht="21" customHeight="1" thickBot="1" x14ac:dyDescent="0.25">
      <c r="A5" s="59" t="s">
        <v>49</v>
      </c>
      <c r="B5" s="50">
        <v>358</v>
      </c>
      <c r="C5" s="51"/>
      <c r="D5" s="51"/>
      <c r="E5" s="51"/>
      <c r="F5" s="50"/>
      <c r="G5" s="66"/>
      <c r="H5" s="66"/>
      <c r="I5" s="66"/>
      <c r="J5" s="66"/>
      <c r="K5" s="66"/>
      <c r="L5" s="66"/>
      <c r="M5" s="66"/>
    </row>
    <row r="6" spans="1:14" s="45" customFormat="1" ht="27.75" customHeight="1" thickBot="1" x14ac:dyDescent="0.3">
      <c r="A6" s="48" t="s">
        <v>46</v>
      </c>
      <c r="B6" s="49">
        <f>SUM(B3:B5)</f>
        <v>808</v>
      </c>
      <c r="C6" s="49">
        <v>0</v>
      </c>
      <c r="D6" s="49">
        <v>0</v>
      </c>
      <c r="E6" s="49">
        <v>0</v>
      </c>
      <c r="F6" s="49">
        <f>SUM(F3:F5)</f>
        <v>0</v>
      </c>
      <c r="G6" s="49">
        <f>SUM(G3:G5)</f>
        <v>0</v>
      </c>
      <c r="H6" s="49">
        <f>SUM(H3:H5)</f>
        <v>0</v>
      </c>
      <c r="I6" s="49">
        <f>SUM(I3:I5)</f>
        <v>0</v>
      </c>
      <c r="J6" s="49">
        <f t="shared" ref="J6:M6" si="0">SUM(J3:J5)</f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  <c r="N6" s="2"/>
    </row>
  </sheetData>
  <sheetProtection algorithmName="SHA-512" hashValue="jW3diw1VTw/kMgoHPlKTB+/8gaid9eSwJEi2gztQ2QP/yTpiuoHnCNF2hdDLjw1UTPrkjmv26h64jgtnnEUoYg==" saltValue="UN9fj3w9FfiAPHQW+LSOQQ==" spinCount="100000" sheet="1" objects="1" scenarios="1"/>
  <mergeCells count="1">
    <mergeCell ref="A1:M1"/>
  </mergeCells>
  <pageMargins left="0.17" right="0.17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0360-D167-4FA5-8EC6-10A0923EDC15}">
  <dimension ref="A2:I21"/>
  <sheetViews>
    <sheetView tabSelected="1" topLeftCell="D1" workbookViewId="0">
      <pane ySplit="2" topLeftCell="A3" activePane="bottomLeft" state="frozen"/>
      <selection pane="bottomLeft" activeCell="I3" sqref="I3"/>
    </sheetView>
  </sheetViews>
  <sheetFormatPr baseColWidth="10" defaultRowHeight="15" x14ac:dyDescent="0.25"/>
  <cols>
    <col min="1" max="1" width="11.42578125" style="130"/>
    <col min="2" max="2" width="17.28515625" bestFit="1" customWidth="1"/>
    <col min="3" max="3" width="34.42578125" bestFit="1" customWidth="1"/>
    <col min="5" max="5" width="11.42578125" style="130"/>
    <col min="6" max="6" width="52.28515625" style="129" customWidth="1"/>
    <col min="7" max="7" width="11.42578125" style="130"/>
    <col min="8" max="8" width="19.140625" style="130" bestFit="1" customWidth="1"/>
    <col min="9" max="9" width="131.42578125" bestFit="1" customWidth="1"/>
  </cols>
  <sheetData>
    <row r="2" spans="1:9" s="134" customFormat="1" ht="28.5" customHeight="1" x14ac:dyDescent="0.25">
      <c r="A2" s="133" t="s">
        <v>69</v>
      </c>
      <c r="B2" s="133" t="s">
        <v>70</v>
      </c>
      <c r="C2" s="133" t="s">
        <v>71</v>
      </c>
      <c r="D2" s="133" t="s">
        <v>72</v>
      </c>
      <c r="E2" s="133" t="s">
        <v>73</v>
      </c>
      <c r="F2" s="133" t="s">
        <v>74</v>
      </c>
      <c r="G2" s="133" t="s">
        <v>75</v>
      </c>
      <c r="H2" s="133" t="s">
        <v>76</v>
      </c>
      <c r="I2" s="133" t="s">
        <v>77</v>
      </c>
    </row>
    <row r="3" spans="1:9" ht="75" x14ac:dyDescent="0.25">
      <c r="A3" s="131">
        <v>45323</v>
      </c>
      <c r="B3" s="7" t="s">
        <v>80</v>
      </c>
      <c r="C3" s="127" t="s">
        <v>82</v>
      </c>
      <c r="D3" s="127" t="s">
        <v>78</v>
      </c>
      <c r="E3" s="7">
        <v>1</v>
      </c>
      <c r="F3" s="132" t="s">
        <v>83</v>
      </c>
      <c r="G3" s="7" t="s">
        <v>79</v>
      </c>
      <c r="H3" s="131">
        <v>45330</v>
      </c>
      <c r="I3" s="171" t="s">
        <v>117</v>
      </c>
    </row>
    <row r="4" spans="1:9" ht="75" x14ac:dyDescent="0.25">
      <c r="A4" s="131">
        <v>45324</v>
      </c>
      <c r="B4" s="7" t="s">
        <v>80</v>
      </c>
      <c r="C4" s="128" t="s">
        <v>84</v>
      </c>
      <c r="D4" s="127" t="s">
        <v>78</v>
      </c>
      <c r="E4" s="7">
        <v>2</v>
      </c>
      <c r="F4" s="132" t="s">
        <v>85</v>
      </c>
      <c r="G4" s="7" t="s">
        <v>79</v>
      </c>
      <c r="H4" s="131">
        <v>45329</v>
      </c>
      <c r="I4" s="136" t="s">
        <v>118</v>
      </c>
    </row>
    <row r="5" spans="1:9" ht="75" x14ac:dyDescent="0.25">
      <c r="A5" s="131">
        <v>45329</v>
      </c>
      <c r="B5" s="7" t="s">
        <v>80</v>
      </c>
      <c r="C5" s="127" t="s">
        <v>86</v>
      </c>
      <c r="D5" s="127" t="s">
        <v>78</v>
      </c>
      <c r="E5" s="7">
        <v>3</v>
      </c>
      <c r="F5" s="132" t="s">
        <v>87</v>
      </c>
      <c r="G5" s="7" t="s">
        <v>79</v>
      </c>
      <c r="H5" s="131">
        <v>45330</v>
      </c>
      <c r="I5" s="136" t="s">
        <v>119</v>
      </c>
    </row>
    <row r="6" spans="1:9" ht="75" x14ac:dyDescent="0.25">
      <c r="A6" s="131">
        <v>45329</v>
      </c>
      <c r="B6" s="7" t="s">
        <v>80</v>
      </c>
      <c r="C6" s="127" t="s">
        <v>86</v>
      </c>
      <c r="D6" s="127" t="s">
        <v>78</v>
      </c>
      <c r="E6" s="7">
        <v>4</v>
      </c>
      <c r="F6" s="132" t="s">
        <v>88</v>
      </c>
      <c r="G6" s="7" t="s">
        <v>79</v>
      </c>
      <c r="H6" s="135">
        <v>45330</v>
      </c>
      <c r="I6" s="136" t="s">
        <v>120</v>
      </c>
    </row>
    <row r="7" spans="1:9" ht="75" x14ac:dyDescent="0.25">
      <c r="A7" s="131">
        <v>45330</v>
      </c>
      <c r="B7" s="7" t="s">
        <v>80</v>
      </c>
      <c r="C7" s="128" t="s">
        <v>89</v>
      </c>
      <c r="D7" s="127" t="s">
        <v>78</v>
      </c>
      <c r="E7" s="7">
        <v>5</v>
      </c>
      <c r="F7" s="132" t="s">
        <v>90</v>
      </c>
      <c r="G7" s="7" t="s">
        <v>79</v>
      </c>
      <c r="H7" s="131">
        <v>45336</v>
      </c>
      <c r="I7" s="136" t="s">
        <v>121</v>
      </c>
    </row>
    <row r="8" spans="1:9" ht="75" x14ac:dyDescent="0.25">
      <c r="A8" s="131">
        <v>45331</v>
      </c>
      <c r="B8" s="7" t="s">
        <v>80</v>
      </c>
      <c r="C8" s="128" t="s">
        <v>91</v>
      </c>
      <c r="D8" s="127" t="s">
        <v>78</v>
      </c>
      <c r="E8" s="7">
        <v>6</v>
      </c>
      <c r="F8" s="132" t="s">
        <v>92</v>
      </c>
      <c r="G8" s="7" t="s">
        <v>79</v>
      </c>
      <c r="H8" s="131">
        <v>45337</v>
      </c>
      <c r="I8" s="136" t="s">
        <v>122</v>
      </c>
    </row>
    <row r="9" spans="1:9" ht="60" x14ac:dyDescent="0.25">
      <c r="A9" s="131">
        <v>45336</v>
      </c>
      <c r="B9" s="7" t="s">
        <v>80</v>
      </c>
      <c r="C9" s="127" t="s">
        <v>93</v>
      </c>
      <c r="D9" s="127" t="s">
        <v>78</v>
      </c>
      <c r="E9" s="7">
        <v>7</v>
      </c>
      <c r="F9" s="132" t="s">
        <v>94</v>
      </c>
      <c r="G9" s="7" t="s">
        <v>79</v>
      </c>
      <c r="H9" s="131">
        <v>45337</v>
      </c>
      <c r="I9" s="136" t="s">
        <v>123</v>
      </c>
    </row>
    <row r="10" spans="1:9" ht="105" x14ac:dyDescent="0.25">
      <c r="A10" s="131">
        <v>45342</v>
      </c>
      <c r="B10" s="7" t="s">
        <v>80</v>
      </c>
      <c r="C10" s="127" t="s">
        <v>95</v>
      </c>
      <c r="D10" s="127" t="s">
        <v>78</v>
      </c>
      <c r="E10" s="7">
        <v>8</v>
      </c>
      <c r="F10" s="132" t="s">
        <v>96</v>
      </c>
      <c r="G10" s="7" t="s">
        <v>79</v>
      </c>
      <c r="H10" s="131">
        <v>45342</v>
      </c>
      <c r="I10" s="136" t="s">
        <v>124</v>
      </c>
    </row>
    <row r="11" spans="1:9" ht="90" x14ac:dyDescent="0.25">
      <c r="A11" s="131">
        <v>45337</v>
      </c>
      <c r="B11" s="7" t="s">
        <v>80</v>
      </c>
      <c r="C11" s="127" t="s">
        <v>97</v>
      </c>
      <c r="D11" s="127" t="s">
        <v>78</v>
      </c>
      <c r="E11" s="7">
        <v>9</v>
      </c>
      <c r="F11" s="132" t="s">
        <v>98</v>
      </c>
      <c r="G11" s="7" t="s">
        <v>79</v>
      </c>
      <c r="H11" s="131">
        <v>45342</v>
      </c>
      <c r="I11" s="136" t="s">
        <v>125</v>
      </c>
    </row>
    <row r="12" spans="1:9" ht="45" x14ac:dyDescent="0.25">
      <c r="A12" s="131">
        <v>45344</v>
      </c>
      <c r="B12" s="7" t="s">
        <v>80</v>
      </c>
      <c r="C12" s="127" t="s">
        <v>99</v>
      </c>
      <c r="D12" s="127" t="s">
        <v>78</v>
      </c>
      <c r="E12" s="7">
        <v>10</v>
      </c>
      <c r="F12" s="132" t="s">
        <v>100</v>
      </c>
      <c r="G12" s="7" t="s">
        <v>79</v>
      </c>
      <c r="H12" s="131">
        <v>45345</v>
      </c>
      <c r="I12" s="136" t="s">
        <v>126</v>
      </c>
    </row>
    <row r="13" spans="1:9" ht="60" x14ac:dyDescent="0.25">
      <c r="A13" s="131">
        <v>45344</v>
      </c>
      <c r="B13" s="7" t="s">
        <v>80</v>
      </c>
      <c r="C13" s="127" t="s">
        <v>101</v>
      </c>
      <c r="D13" s="127" t="s">
        <v>78</v>
      </c>
      <c r="E13" s="7">
        <v>11</v>
      </c>
      <c r="F13" s="132" t="s">
        <v>102</v>
      </c>
      <c r="G13" s="7" t="s">
        <v>79</v>
      </c>
      <c r="H13" s="131">
        <v>45345</v>
      </c>
      <c r="I13" s="136" t="s">
        <v>127</v>
      </c>
    </row>
    <row r="14" spans="1:9" ht="90" x14ac:dyDescent="0.25">
      <c r="A14" s="131">
        <v>45348</v>
      </c>
      <c r="B14" s="7" t="s">
        <v>80</v>
      </c>
      <c r="C14" s="127" t="s">
        <v>103</v>
      </c>
      <c r="D14" s="127" t="s">
        <v>78</v>
      </c>
      <c r="E14" s="7">
        <v>12</v>
      </c>
      <c r="F14" s="132" t="s">
        <v>104</v>
      </c>
      <c r="G14" s="7" t="s">
        <v>79</v>
      </c>
      <c r="H14" s="131">
        <v>45349</v>
      </c>
      <c r="I14" s="136" t="s">
        <v>128</v>
      </c>
    </row>
    <row r="15" spans="1:9" ht="105" x14ac:dyDescent="0.25">
      <c r="A15" s="131">
        <v>45348</v>
      </c>
      <c r="B15" s="7" t="s">
        <v>80</v>
      </c>
      <c r="C15" s="127" t="s">
        <v>105</v>
      </c>
      <c r="D15" s="127" t="s">
        <v>78</v>
      </c>
      <c r="E15" s="7">
        <v>13</v>
      </c>
      <c r="F15" s="132" t="s">
        <v>106</v>
      </c>
      <c r="G15" s="7" t="s">
        <v>79</v>
      </c>
      <c r="H15" s="131">
        <v>45349</v>
      </c>
      <c r="I15" s="136" t="s">
        <v>129</v>
      </c>
    </row>
    <row r="16" spans="1:9" ht="60" x14ac:dyDescent="0.25">
      <c r="A16" s="131">
        <v>45349</v>
      </c>
      <c r="B16" s="7" t="s">
        <v>80</v>
      </c>
      <c r="C16" s="127" t="s">
        <v>81</v>
      </c>
      <c r="D16" s="127" t="s">
        <v>78</v>
      </c>
      <c r="E16" s="7">
        <v>14</v>
      </c>
      <c r="F16" s="132" t="s">
        <v>107</v>
      </c>
      <c r="G16" s="7" t="s">
        <v>79</v>
      </c>
      <c r="H16" s="131">
        <v>45350</v>
      </c>
      <c r="I16" s="127" t="s">
        <v>130</v>
      </c>
    </row>
    <row r="17" spans="1:9" ht="75" x14ac:dyDescent="0.25">
      <c r="A17" s="131">
        <v>45349</v>
      </c>
      <c r="B17" s="7" t="s">
        <v>80</v>
      </c>
      <c r="C17" s="127" t="s">
        <v>108</v>
      </c>
      <c r="D17" s="127" t="s">
        <v>78</v>
      </c>
      <c r="E17" s="7">
        <v>15</v>
      </c>
      <c r="F17" s="132" t="s">
        <v>109</v>
      </c>
      <c r="G17" s="7" t="s">
        <v>79</v>
      </c>
      <c r="H17" s="131">
        <v>45351</v>
      </c>
      <c r="I17" s="136" t="s">
        <v>131</v>
      </c>
    </row>
    <row r="18" spans="1:9" ht="60" x14ac:dyDescent="0.25">
      <c r="A18" s="131">
        <v>45345</v>
      </c>
      <c r="B18" s="7" t="s">
        <v>80</v>
      </c>
      <c r="C18" s="127" t="s">
        <v>110</v>
      </c>
      <c r="D18" s="127" t="s">
        <v>78</v>
      </c>
      <c r="E18" s="7">
        <v>16</v>
      </c>
      <c r="F18" s="132" t="s">
        <v>111</v>
      </c>
      <c r="G18" s="7" t="s">
        <v>79</v>
      </c>
      <c r="H18" s="131">
        <v>45351</v>
      </c>
      <c r="I18" s="136" t="s">
        <v>132</v>
      </c>
    </row>
    <row r="19" spans="1:9" ht="60" x14ac:dyDescent="0.25">
      <c r="A19" s="131">
        <v>45350</v>
      </c>
      <c r="B19" s="7" t="s">
        <v>80</v>
      </c>
      <c r="C19" s="127" t="s">
        <v>110</v>
      </c>
      <c r="D19" s="127" t="s">
        <v>78</v>
      </c>
      <c r="E19" s="7">
        <v>17</v>
      </c>
      <c r="F19" s="132" t="s">
        <v>112</v>
      </c>
      <c r="G19" s="7" t="s">
        <v>79</v>
      </c>
      <c r="H19" s="131">
        <v>45351</v>
      </c>
      <c r="I19" s="136" t="s">
        <v>133</v>
      </c>
    </row>
    <row r="20" spans="1:9" ht="90" x14ac:dyDescent="0.25">
      <c r="A20" s="131">
        <v>45350</v>
      </c>
      <c r="B20" s="7" t="s">
        <v>80</v>
      </c>
      <c r="C20" s="127" t="s">
        <v>113</v>
      </c>
      <c r="D20" s="127" t="s">
        <v>78</v>
      </c>
      <c r="E20" s="7">
        <v>18</v>
      </c>
      <c r="F20" s="132" t="s">
        <v>114</v>
      </c>
      <c r="G20" s="7" t="s">
        <v>79</v>
      </c>
      <c r="H20" s="131">
        <v>45351</v>
      </c>
      <c r="I20" s="136" t="s">
        <v>134</v>
      </c>
    </row>
    <row r="21" spans="1:9" ht="60" x14ac:dyDescent="0.25">
      <c r="A21" s="131">
        <v>45350</v>
      </c>
      <c r="B21" s="7" t="s">
        <v>80</v>
      </c>
      <c r="C21" s="127" t="s">
        <v>115</v>
      </c>
      <c r="D21" s="127" t="s">
        <v>78</v>
      </c>
      <c r="E21" s="7">
        <v>19</v>
      </c>
      <c r="F21" s="132" t="s">
        <v>116</v>
      </c>
      <c r="G21" s="7" t="s">
        <v>79</v>
      </c>
      <c r="H21" s="131">
        <v>45357</v>
      </c>
      <c r="I21" s="136" t="s">
        <v>135</v>
      </c>
    </row>
  </sheetData>
  <hyperlinks>
    <hyperlink ref="I3" r:id="rId1" xr:uid="{0648F6F9-BB73-4ABC-8367-FDFEB32008C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2024</vt:lpstr>
      <vt:lpstr>2.- NUEVAS. ACO. AP.-ALC.</vt:lpstr>
      <vt:lpstr>4.- ACT. DE DATOS-CTAS CREADAS</vt:lpstr>
      <vt:lpstr>7.- PAGO DE OTROS INGRESOS</vt:lpstr>
      <vt:lpstr>TRAMITES SGD 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Blanshy Ortega</dc:creator>
  <cp:lastModifiedBy>Isabel Tisalema</cp:lastModifiedBy>
  <cp:lastPrinted>2024-02-27T17:22:39Z</cp:lastPrinted>
  <dcterms:created xsi:type="dcterms:W3CDTF">2019-10-29T17:53:09Z</dcterms:created>
  <dcterms:modified xsi:type="dcterms:W3CDTF">2024-03-08T15:24:05Z</dcterms:modified>
</cp:coreProperties>
</file>